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Thomas Borgström\Desktop\"/>
    </mc:Choice>
  </mc:AlternateContent>
  <xr:revisionPtr revIDLastSave="0" documentId="8_{7F8F443B-8C49-41BF-ACA1-26EEB4AC895A}" xr6:coauthVersionLast="47" xr6:coauthVersionMax="47" xr10:uidLastSave="{00000000-0000-0000-0000-000000000000}"/>
  <workbookProtection workbookAlgorithmName="SHA-512" workbookHashValue="RvEtLubRwsZBlCXwZHpk4fEXnKt2guWbmQg3mDT7HKzv4UDaZEM7R2XsZS17iWl5h7ocdyiBU/D6Jx9KyuObTA==" workbookSaltValue="iAIGtLsexA7ORpZCoukGhA==" workbookSpinCount="100000" lockStructure="1"/>
  <bookViews>
    <workbookView xWindow="-120" yWindow="-120" windowWidth="29040" windowHeight="15720" xr2:uid="{00000000-000D-0000-FFFF-FFFF00000000}"/>
  </bookViews>
  <sheets>
    <sheet name="Domarkvitto" sheetId="1" r:id="rId1"/>
  </sheets>
  <definedNames>
    <definedName name="_xlnm.Print_Area" localSheetId="0">Domarkvitto!$A$1:$H$45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32" i="1"/>
  <c r="D31" i="1"/>
  <c r="E37" i="1"/>
  <c r="E36" i="1"/>
  <c r="B40" i="1" l="1"/>
  <c r="E40" i="1" s="1"/>
  <c r="F43" i="1" l="1"/>
</calcChain>
</file>

<file path=xl/sharedStrings.xml><?xml version="1.0" encoding="utf-8"?>
<sst xmlns="http://schemas.openxmlformats.org/spreadsheetml/2006/main" count="53" uniqueCount="47">
  <si>
    <t>Domararvode</t>
  </si>
  <si>
    <t>Namn, Domare</t>
  </si>
  <si>
    <t>Personnummer</t>
  </si>
  <si>
    <t>Telefonnummer</t>
  </si>
  <si>
    <t>E-post</t>
  </si>
  <si>
    <t>Adress</t>
  </si>
  <si>
    <t>Postadress</t>
  </si>
  <si>
    <t>Match i division</t>
  </si>
  <si>
    <t>Datum</t>
  </si>
  <si>
    <t>Hemmalag - Bortalag</t>
  </si>
  <si>
    <t>Ange ex HD, AD1, AD2 eller 4:e domare</t>
  </si>
  <si>
    <t>Specifikation</t>
  </si>
  <si>
    <t>Tid</t>
  </si>
  <si>
    <t>Avresa</t>
  </si>
  <si>
    <t>Hemkomst</t>
  </si>
  <si>
    <t>Ersättningar:</t>
  </si>
  <si>
    <t>(Belopp kronor)</t>
  </si>
  <si>
    <t>Arvode</t>
  </si>
  <si>
    <r>
      <t xml:space="preserve">Förlorad arbetsförtjänst </t>
    </r>
    <r>
      <rPr>
        <sz val="6"/>
        <color indexed="8"/>
        <rFont val="Arial"/>
        <family val="2"/>
      </rPr>
      <t>(ska verifieras)</t>
    </r>
    <r>
      <rPr>
        <sz val="8"/>
        <color indexed="8"/>
        <rFont val="Arial"/>
        <family val="2"/>
      </rPr>
      <t>:</t>
    </r>
  </si>
  <si>
    <r>
      <t xml:space="preserve">Hotell / Logi </t>
    </r>
    <r>
      <rPr>
        <sz val="6"/>
        <color indexed="8"/>
        <rFont val="Arial"/>
        <family val="2"/>
      </rPr>
      <t>(ska verifieras)</t>
    </r>
    <r>
      <rPr>
        <sz val="8"/>
        <color indexed="8"/>
        <rFont val="Arial"/>
        <family val="2"/>
      </rPr>
      <t>:</t>
    </r>
  </si>
  <si>
    <r>
      <t xml:space="preserve">Övriga kostnader </t>
    </r>
    <r>
      <rPr>
        <sz val="6"/>
        <color indexed="8"/>
        <rFont val="Arial"/>
        <family val="2"/>
      </rPr>
      <t>(ska verifieras)</t>
    </r>
    <r>
      <rPr>
        <sz val="8"/>
        <color indexed="8"/>
        <rFont val="Arial"/>
        <family val="2"/>
      </rPr>
      <t>:</t>
    </r>
  </si>
  <si>
    <t>Reseersättningar:</t>
  </si>
  <si>
    <t>Antal:</t>
  </si>
  <si>
    <t>Belopp kronor:</t>
  </si>
  <si>
    <t>Restidsersättning (timmar):</t>
  </si>
  <si>
    <t>Traktamente:</t>
  </si>
  <si>
    <t>Dagar MED övernattning</t>
  </si>
  <si>
    <t>Skattefri del, kronor</t>
  </si>
  <si>
    <t>Halvdag</t>
  </si>
  <si>
    <t>Heldag</t>
  </si>
  <si>
    <t>Kostavdrag:</t>
  </si>
  <si>
    <t>Antal</t>
  </si>
  <si>
    <t>Frukost</t>
  </si>
  <si>
    <t>Lunch</t>
  </si>
  <si>
    <t>Middag</t>
  </si>
  <si>
    <t>Avdrag görs med belopp:</t>
  </si>
  <si>
    <r>
      <t xml:space="preserve">Skattepliktig ersättning: </t>
    </r>
    <r>
      <rPr>
        <sz val="8"/>
        <color indexed="8"/>
        <rFont val="Arial"/>
        <family val="2"/>
      </rPr>
      <t>(Belopp kronor)</t>
    </r>
  </si>
  <si>
    <t>Skatteavdrag</t>
  </si>
  <si>
    <r>
      <t>Att utbetala</t>
    </r>
    <r>
      <rPr>
        <b/>
        <sz val="5"/>
        <color indexed="8"/>
        <rFont val="Arial"/>
        <family val="2"/>
      </rPr>
      <t xml:space="preserve"> </t>
    </r>
    <r>
      <rPr>
        <sz val="5"/>
        <color indexed="8"/>
        <rFont val="Arial"/>
        <family val="2"/>
      </rPr>
      <t xml:space="preserve">(inkl. ev. skatteavdrag, traktamente och utlägg kvitto) </t>
    </r>
  </si>
  <si>
    <t>Önskar insatt på pg./bg./bankkonto/swish
(ange bank, clearingnr. kontonummer eller swish nummer):</t>
  </si>
  <si>
    <t>Skatteavdrag görs med:</t>
  </si>
  <si>
    <t xml:space="preserve">Resa med egen bil skattepliktigt: </t>
  </si>
  <si>
    <t>Resa med egen bil skattfritt:</t>
  </si>
  <si>
    <t>Resa med egen bill skattpliktigt 5 mil</t>
  </si>
  <si>
    <t>Resa mer än 5 mil från bostaden</t>
  </si>
  <si>
    <t>Resa under 5 mil från bostaden</t>
  </si>
  <si>
    <t>Betalning tillhanda inom 10 bankdagar enl. avtal med SBF.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</si>
</sst>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&quot; &quot;* #,##0.00&quot; kr &quot;;&quot;-&quot;* #,##0.00&quot; kr &quot;;&quot; &quot;* &quot;-&quot;??&quot; kr &quot;"/>
    <numFmt numFmtId="165" formatCode="#,###.##&quot; mil&quot;"/>
    <numFmt numFmtId="166" formatCode="yyyy/mm/dd;@"/>
    <numFmt numFmtId="167" formatCode="#,##0\ &quot;kr&quot;"/>
    <numFmt numFmtId="168" formatCode="#,###&quot; tim&quot;"/>
  </numFmts>
  <fonts count="33" x14ac:knownFonts="1">
    <font>
      <sz val="12"/>
      <color indexed="8"/>
      <name val="Verdana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i/>
      <sz val="8"/>
      <color indexed="8"/>
      <name val="Arial"/>
      <family val="2"/>
    </font>
    <font>
      <sz val="6"/>
      <color indexed="8"/>
      <name val="Arial"/>
      <family val="2"/>
    </font>
    <font>
      <b/>
      <sz val="7"/>
      <name val="Arial"/>
      <family val="2"/>
    </font>
    <font>
      <sz val="20"/>
      <color indexed="8"/>
      <name val="Arial"/>
      <family val="2"/>
    </font>
    <font>
      <vertAlign val="subscript"/>
      <sz val="8"/>
      <color indexed="8"/>
      <name val="Arial"/>
      <family val="2"/>
    </font>
    <font>
      <vertAlign val="subscript"/>
      <sz val="10"/>
      <color indexed="8"/>
      <name val="Arial"/>
      <family val="2"/>
    </font>
    <font>
      <sz val="12"/>
      <color indexed="8"/>
      <name val="Arial"/>
      <family val="2"/>
    </font>
    <font>
      <b/>
      <sz val="5"/>
      <color indexed="8"/>
      <name val="Arial"/>
      <family val="2"/>
    </font>
    <font>
      <sz val="5"/>
      <color indexed="8"/>
      <name val="Arial"/>
      <family val="2"/>
    </font>
    <font>
      <sz val="28"/>
      <color indexed="8"/>
      <name val="Arial"/>
      <family val="2"/>
    </font>
    <font>
      <b/>
      <sz val="12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9"/>
      <color indexed="8"/>
      <name val="Verdana"/>
      <family val="2"/>
    </font>
    <font>
      <sz val="10"/>
      <color indexed="8"/>
      <name val="Verdana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Verdana"/>
      <family val="2"/>
    </font>
    <font>
      <i/>
      <sz val="10"/>
      <color indexed="8"/>
      <name val="Arial"/>
      <family val="2"/>
    </font>
    <font>
      <sz val="9"/>
      <color rgb="FFFF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7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8"/>
      </top>
      <bottom style="thin">
        <color indexed="64"/>
      </bottom>
      <diagonal/>
    </border>
    <border>
      <left style="thin">
        <color indexed="9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7">
    <xf numFmtId="0" fontId="0" fillId="0" borderId="0" xfId="0">
      <alignment vertical="top" wrapText="1"/>
    </xf>
    <xf numFmtId="0" fontId="1" fillId="0" borderId="0" xfId="0" applyNumberFormat="1" applyFont="1" applyAlignment="1"/>
    <xf numFmtId="0" fontId="1" fillId="3" borderId="0" xfId="0" applyNumberFormat="1" applyFont="1" applyFill="1" applyBorder="1" applyAlignment="1"/>
    <xf numFmtId="0" fontId="1" fillId="0" borderId="0" xfId="0" applyNumberFormat="1" applyFont="1" applyAlignment="1">
      <alignment vertical="center"/>
    </xf>
    <xf numFmtId="0" fontId="13" fillId="0" borderId="0" xfId="0" applyNumberFormat="1" applyFont="1" applyAlignment="1"/>
    <xf numFmtId="0" fontId="2" fillId="3" borderId="0" xfId="0" applyNumberFormat="1" applyFont="1" applyFill="1" applyBorder="1" applyAlignment="1">
      <alignment vertical="top"/>
    </xf>
    <xf numFmtId="166" fontId="5" fillId="4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/>
    <xf numFmtId="0" fontId="1" fillId="0" borderId="0" xfId="0" applyNumberFormat="1" applyFont="1" applyAlignment="1" applyProtection="1"/>
    <xf numFmtId="0" fontId="16" fillId="0" borderId="0" xfId="0" applyNumberFormat="1" applyFont="1" applyBorder="1" applyAlignment="1" applyProtection="1"/>
    <xf numFmtId="0" fontId="10" fillId="0" borderId="0" xfId="0" applyNumberFormat="1" applyFont="1" applyBorder="1" applyAlignment="1" applyProtection="1"/>
    <xf numFmtId="1" fontId="1" fillId="0" borderId="2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center" wrapText="1"/>
    </xf>
    <xf numFmtId="1" fontId="4" fillId="0" borderId="3" xfId="0" applyNumberFormat="1" applyFont="1" applyBorder="1" applyAlignment="1" applyProtection="1"/>
    <xf numFmtId="0" fontId="4" fillId="0" borderId="4" xfId="0" applyNumberFormat="1" applyFont="1" applyBorder="1" applyAlignment="1" applyProtection="1">
      <alignment horizontal="center" wrapText="1"/>
    </xf>
    <xf numFmtId="0" fontId="4" fillId="0" borderId="5" xfId="0" applyNumberFormat="1" applyFont="1" applyBorder="1" applyAlignment="1" applyProtection="1">
      <alignment horizontal="center" wrapText="1"/>
    </xf>
    <xf numFmtId="0" fontId="4" fillId="0" borderId="1" xfId="0" applyNumberFormat="1" applyFont="1" applyBorder="1" applyAlignment="1" applyProtection="1">
      <alignment horizontal="center" wrapText="1"/>
    </xf>
    <xf numFmtId="0" fontId="4" fillId="0" borderId="6" xfId="0" applyNumberFormat="1" applyFont="1" applyBorder="1" applyAlignment="1" applyProtection="1"/>
    <xf numFmtId="1" fontId="4" fillId="0" borderId="7" xfId="0" applyNumberFormat="1" applyFont="1" applyBorder="1" applyAlignment="1" applyProtection="1"/>
    <xf numFmtId="0" fontId="4" fillId="0" borderId="8" xfId="0" applyNumberFormat="1" applyFont="1" applyBorder="1" applyAlignment="1" applyProtection="1">
      <alignment horizontal="center" wrapText="1"/>
    </xf>
    <xf numFmtId="0" fontId="4" fillId="0" borderId="8" xfId="0" applyNumberFormat="1" applyFont="1" applyBorder="1" applyAlignment="1" applyProtection="1">
      <alignment horizontal="center"/>
    </xf>
    <xf numFmtId="0" fontId="4" fillId="0" borderId="10" xfId="0" applyNumberFormat="1" applyFont="1" applyBorder="1" applyAlignment="1" applyProtection="1"/>
    <xf numFmtId="0" fontId="4" fillId="0" borderId="11" xfId="0" applyNumberFormat="1" applyFont="1" applyBorder="1" applyAlignment="1" applyProtection="1">
      <alignment horizontal="center" wrapText="1"/>
    </xf>
    <xf numFmtId="164" fontId="5" fillId="2" borderId="11" xfId="0" applyNumberFormat="1" applyFont="1" applyFill="1" applyBorder="1" applyAlignment="1" applyProtection="1">
      <alignment wrapText="1"/>
    </xf>
    <xf numFmtId="164" fontId="5" fillId="2" borderId="8" xfId="0" applyNumberFormat="1" applyFont="1" applyFill="1" applyBorder="1" applyAlignment="1" applyProtection="1">
      <alignment wrapText="1"/>
    </xf>
    <xf numFmtId="1" fontId="6" fillId="0" borderId="12" xfId="0" applyNumberFormat="1" applyFont="1" applyBorder="1" applyAlignment="1" applyProtection="1">
      <alignment vertical="center" wrapText="1"/>
    </xf>
    <xf numFmtId="0" fontId="4" fillId="0" borderId="13" xfId="0" applyNumberFormat="1" applyFont="1" applyBorder="1" applyAlignment="1" applyProtection="1">
      <alignment horizontal="center" wrapText="1"/>
    </xf>
    <xf numFmtId="0" fontId="4" fillId="0" borderId="7" xfId="0" applyNumberFormat="1" applyFont="1" applyBorder="1" applyAlignment="1" applyProtection="1">
      <alignment horizontal="center" wrapText="1"/>
    </xf>
    <xf numFmtId="0" fontId="4" fillId="0" borderId="12" xfId="0" applyNumberFormat="1" applyFont="1" applyBorder="1" applyAlignment="1" applyProtection="1">
      <alignment horizontal="left"/>
    </xf>
    <xf numFmtId="0" fontId="4" fillId="0" borderId="5" xfId="0" applyNumberFormat="1" applyFont="1" applyBorder="1" applyAlignment="1" applyProtection="1">
      <alignment horizontal="left"/>
    </xf>
    <xf numFmtId="0" fontId="2" fillId="0" borderId="8" xfId="0" applyNumberFormat="1" applyFont="1" applyBorder="1" applyAlignment="1" applyProtection="1">
      <alignment horizontal="center"/>
    </xf>
    <xf numFmtId="44" fontId="5" fillId="3" borderId="9" xfId="0" applyNumberFormat="1" applyFont="1" applyFill="1" applyBorder="1" applyAlignment="1" applyProtection="1"/>
    <xf numFmtId="44" fontId="5" fillId="3" borderId="14" xfId="0" applyNumberFormat="1" applyFont="1" applyFill="1" applyBorder="1" applyAlignment="1" applyProtection="1"/>
    <xf numFmtId="0" fontId="0" fillId="0" borderId="10" xfId="0" applyBorder="1" applyAlignment="1" applyProtection="1"/>
    <xf numFmtId="0" fontId="1" fillId="0" borderId="0" xfId="0" applyNumberFormat="1" applyFont="1" applyAlignment="1" applyProtection="1">
      <protection hidden="1"/>
    </xf>
    <xf numFmtId="1" fontId="7" fillId="0" borderId="0" xfId="0" applyNumberFormat="1" applyFont="1" applyBorder="1" applyAlignment="1" applyProtection="1">
      <alignment horizontal="left"/>
      <protection hidden="1"/>
    </xf>
    <xf numFmtId="0" fontId="6" fillId="0" borderId="0" xfId="0" applyNumberFormat="1" applyFont="1" applyAlignment="1" applyProtection="1">
      <protection hidden="1"/>
    </xf>
    <xf numFmtId="0" fontId="1" fillId="3" borderId="0" xfId="0" applyNumberFormat="1" applyFont="1" applyFill="1" applyBorder="1" applyAlignment="1" applyProtection="1">
      <protection hidden="1"/>
    </xf>
    <xf numFmtId="0" fontId="1" fillId="0" borderId="0" xfId="0" applyNumberFormat="1" applyFont="1" applyBorder="1" applyAlignment="1" applyProtection="1">
      <protection hidden="1"/>
    </xf>
    <xf numFmtId="0" fontId="5" fillId="0" borderId="0" xfId="0" applyNumberFormat="1" applyFont="1" applyBorder="1" applyAlignment="1" applyProtection="1">
      <alignment horizontal="right" vertical="center" wrapText="1"/>
      <protection hidden="1"/>
    </xf>
    <xf numFmtId="1" fontId="1" fillId="3" borderId="0" xfId="0" applyNumberFormat="1" applyFont="1" applyFill="1" applyBorder="1" applyAlignment="1" applyProtection="1">
      <alignment vertical="center"/>
      <protection hidden="1"/>
    </xf>
    <xf numFmtId="164" fontId="5" fillId="0" borderId="0" xfId="0" applyNumberFormat="1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vertical="top"/>
      <protection hidden="1"/>
    </xf>
    <xf numFmtId="0" fontId="3" fillId="0" borderId="0" xfId="0" applyNumberFormat="1" applyFont="1" applyBorder="1" applyAlignment="1" applyProtection="1">
      <alignment horizontal="left" wrapText="1"/>
      <protection hidden="1"/>
    </xf>
    <xf numFmtId="164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0" xfId="0" applyNumberFormat="1" applyFont="1" applyBorder="1" applyAlignment="1" applyProtection="1">
      <alignment vertical="center"/>
      <protection hidden="1"/>
    </xf>
    <xf numFmtId="1" fontId="5" fillId="0" borderId="0" xfId="0" applyNumberFormat="1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vertical="center"/>
      <protection hidden="1"/>
    </xf>
    <xf numFmtId="1" fontId="1" fillId="0" borderId="0" xfId="0" applyNumberFormat="1" applyFont="1" applyBorder="1" applyAlignment="1" applyProtection="1">
      <alignment vertical="center"/>
      <protection hidden="1"/>
    </xf>
    <xf numFmtId="20" fontId="5" fillId="4" borderId="1" xfId="0" applyNumberFormat="1" applyFont="1" applyFill="1" applyBorder="1" applyAlignment="1" applyProtection="1">
      <alignment horizontal="center"/>
      <protection locked="0"/>
    </xf>
    <xf numFmtId="20" fontId="5" fillId="4" borderId="15" xfId="0" applyNumberFormat="1" applyFont="1" applyFill="1" applyBorder="1" applyAlignment="1" applyProtection="1">
      <alignment horizontal="center"/>
      <protection locked="0"/>
    </xf>
    <xf numFmtId="1" fontId="5" fillId="4" borderId="11" xfId="0" applyNumberFormat="1" applyFont="1" applyFill="1" applyBorder="1" applyAlignment="1" applyProtection="1">
      <alignment horizontal="center" wrapText="1"/>
      <protection locked="0"/>
    </xf>
    <xf numFmtId="1" fontId="5" fillId="4" borderId="8" xfId="0" applyNumberFormat="1" applyFont="1" applyFill="1" applyBorder="1" applyAlignment="1" applyProtection="1">
      <alignment horizontal="center"/>
      <protection locked="0"/>
    </xf>
    <xf numFmtId="1" fontId="5" fillId="4" borderId="16" xfId="0" applyNumberFormat="1" applyFont="1" applyFill="1" applyBorder="1" applyAlignment="1" applyProtection="1">
      <alignment horizontal="center"/>
      <protection locked="0"/>
    </xf>
    <xf numFmtId="1" fontId="5" fillId="4" borderId="17" xfId="0" applyNumberFormat="1" applyFont="1" applyFill="1" applyBorder="1" applyAlignment="1" applyProtection="1">
      <alignment horizontal="center"/>
      <protection locked="0"/>
    </xf>
    <xf numFmtId="1" fontId="5" fillId="4" borderId="1" xfId="0" applyNumberFormat="1" applyFont="1" applyFill="1" applyBorder="1" applyAlignment="1" applyProtection="1">
      <alignment horizontal="center"/>
      <protection locked="0"/>
    </xf>
    <xf numFmtId="1" fontId="5" fillId="4" borderId="18" xfId="0" applyNumberFormat="1" applyFont="1" applyFill="1" applyBorder="1" applyAlignment="1" applyProtection="1">
      <alignment horizontal="center"/>
      <protection locked="0"/>
    </xf>
    <xf numFmtId="9" fontId="5" fillId="4" borderId="19" xfId="0" applyNumberFormat="1" applyFont="1" applyFill="1" applyBorder="1" applyAlignment="1" applyProtection="1">
      <alignment horizontal="center"/>
      <protection locked="0"/>
    </xf>
    <xf numFmtId="164" fontId="5" fillId="2" borderId="8" xfId="0" applyNumberFormat="1" applyFont="1" applyFill="1" applyBorder="1" applyAlignment="1" applyProtection="1">
      <alignment horizontal="center"/>
    </xf>
    <xf numFmtId="44" fontId="5" fillId="0" borderId="8" xfId="0" applyNumberFormat="1" applyFont="1" applyBorder="1" applyAlignment="1" applyProtection="1">
      <alignment horizontal="center"/>
    </xf>
    <xf numFmtId="165" fontId="5" fillId="4" borderId="20" xfId="0" applyNumberFormat="1" applyFont="1" applyFill="1" applyBorder="1" applyAlignment="1" applyProtection="1">
      <alignment horizontal="center" wrapText="1"/>
      <protection locked="0"/>
    </xf>
    <xf numFmtId="0" fontId="25" fillId="0" borderId="0" xfId="0" applyNumberFormat="1" applyFont="1" applyAlignment="1"/>
    <xf numFmtId="1" fontId="6" fillId="0" borderId="0" xfId="0" applyNumberFormat="1" applyFont="1" applyBorder="1" applyAlignment="1" applyProtection="1">
      <alignment vertical="center" wrapText="1"/>
      <protection hidden="1"/>
    </xf>
    <xf numFmtId="1" fontId="6" fillId="0" borderId="0" xfId="0" applyNumberFormat="1" applyFont="1" applyBorder="1" applyAlignment="1" applyProtection="1">
      <alignment vertical="center"/>
      <protection hidden="1"/>
    </xf>
    <xf numFmtId="0" fontId="4" fillId="0" borderId="9" xfId="0" applyNumberFormat="1" applyFont="1" applyBorder="1" applyAlignment="1" applyProtection="1"/>
    <xf numFmtId="0" fontId="3" fillId="0" borderId="0" xfId="0" applyNumberFormat="1" applyFont="1" applyBorder="1" applyAlignment="1" applyProtection="1"/>
    <xf numFmtId="0" fontId="0" fillId="0" borderId="10" xfId="0" applyBorder="1" applyAlignment="1" applyProtection="1">
      <alignment wrapText="1"/>
    </xf>
    <xf numFmtId="0" fontId="28" fillId="0" borderId="0" xfId="0" applyNumberFormat="1" applyFont="1" applyBorder="1" applyAlignment="1" applyProtection="1">
      <alignment vertical="center"/>
      <protection hidden="1"/>
    </xf>
    <xf numFmtId="1" fontId="29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NumberFormat="1" applyFont="1" applyBorder="1" applyAlignment="1" applyProtection="1">
      <protection hidden="1"/>
    </xf>
    <xf numFmtId="0" fontId="26" fillId="2" borderId="0" xfId="0" applyNumberFormat="1" applyFont="1" applyFill="1" applyBorder="1" applyAlignment="1" applyProtection="1">
      <alignment horizontal="center" vertical="center" wrapText="1"/>
      <protection hidden="1"/>
    </xf>
    <xf numFmtId="6" fontId="28" fillId="0" borderId="0" xfId="0" applyNumberFormat="1" applyFont="1" applyBorder="1" applyAlignment="1" applyProtection="1">
      <protection hidden="1"/>
    </xf>
    <xf numFmtId="164" fontId="26" fillId="2" borderId="0" xfId="0" applyNumberFormat="1" applyFont="1" applyFill="1" applyBorder="1" applyAlignment="1" applyProtection="1">
      <alignment vertical="center" wrapText="1"/>
      <protection hidden="1"/>
    </xf>
    <xf numFmtId="167" fontId="30" fillId="0" borderId="0" xfId="0" applyNumberFormat="1" applyFont="1" applyBorder="1" applyAlignment="1" applyProtection="1">
      <protection hidden="1"/>
    </xf>
    <xf numFmtId="167" fontId="32" fillId="0" borderId="0" xfId="0" applyNumberFormat="1" applyFont="1" applyBorder="1" applyAlignment="1" applyProtection="1">
      <alignment wrapText="1"/>
      <protection hidden="1"/>
    </xf>
    <xf numFmtId="168" fontId="5" fillId="4" borderId="45" xfId="0" applyNumberFormat="1" applyFont="1" applyFill="1" applyBorder="1" applyAlignment="1" applyProtection="1">
      <alignment horizontal="center" wrapText="1"/>
      <protection locked="0"/>
    </xf>
    <xf numFmtId="167" fontId="30" fillId="0" borderId="0" xfId="0" applyNumberFormat="1" applyFont="1" applyBorder="1" applyAlignment="1" applyProtection="1">
      <protection hidden="1"/>
    </xf>
    <xf numFmtId="167" fontId="31" fillId="0" borderId="0" xfId="0" applyNumberFormat="1" applyFont="1" applyBorder="1" applyAlignment="1" applyProtection="1">
      <protection hidden="1"/>
    </xf>
    <xf numFmtId="167" fontId="26" fillId="0" borderId="0" xfId="0" applyNumberFormat="1" applyFont="1" applyBorder="1" applyAlignment="1" applyProtection="1">
      <protection hidden="1"/>
    </xf>
    <xf numFmtId="167" fontId="27" fillId="0" borderId="0" xfId="0" applyNumberFormat="1" applyFont="1" applyBorder="1" applyAlignment="1" applyProtection="1">
      <protection hidden="1"/>
    </xf>
    <xf numFmtId="0" fontId="4" fillId="0" borderId="0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44" fontId="5" fillId="4" borderId="27" xfId="0" applyNumberFormat="1" applyFont="1" applyFill="1" applyBorder="1" applyAlignment="1" applyProtection="1">
      <alignment horizontal="left" wrapText="1"/>
      <protection locked="0"/>
    </xf>
    <xf numFmtId="44" fontId="5" fillId="4" borderId="28" xfId="0" applyNumberFormat="1" applyFont="1" applyFill="1" applyBorder="1" applyAlignment="1" applyProtection="1">
      <protection locked="0"/>
    </xf>
    <xf numFmtId="0" fontId="11" fillId="0" borderId="21" xfId="0" applyNumberFormat="1" applyFont="1" applyBorder="1" applyAlignment="1" applyProtection="1"/>
    <xf numFmtId="1" fontId="11" fillId="0" borderId="22" xfId="0" applyNumberFormat="1" applyFont="1" applyBorder="1" applyAlignment="1" applyProtection="1"/>
    <xf numFmtId="0" fontId="0" fillId="0" borderId="22" xfId="0" applyBorder="1" applyAlignment="1" applyProtection="1"/>
    <xf numFmtId="0" fontId="0" fillId="0" borderId="23" xfId="0" applyBorder="1" applyAlignment="1" applyProtection="1"/>
    <xf numFmtId="0" fontId="1" fillId="4" borderId="24" xfId="0" applyFont="1" applyFill="1" applyBorder="1" applyAlignment="1" applyProtection="1">
      <alignment vertical="center" wrapText="1"/>
      <protection locked="0"/>
    </xf>
    <xf numFmtId="1" fontId="1" fillId="4" borderId="25" xfId="0" applyNumberFormat="1" applyFont="1" applyFill="1" applyBorder="1" applyAlignment="1" applyProtection="1">
      <alignment vertical="center"/>
      <protection locked="0"/>
    </xf>
    <xf numFmtId="1" fontId="1" fillId="4" borderId="26" xfId="0" applyNumberFormat="1" applyFont="1" applyFill="1" applyBorder="1" applyAlignment="1" applyProtection="1">
      <alignment vertical="center"/>
      <protection locked="0"/>
    </xf>
    <xf numFmtId="0" fontId="1" fillId="4" borderId="24" xfId="0" applyNumberFormat="1" applyFont="1" applyFill="1" applyBorder="1" applyAlignment="1" applyProtection="1">
      <alignment vertical="center"/>
      <protection locked="0"/>
    </xf>
    <xf numFmtId="0" fontId="1" fillId="4" borderId="25" xfId="0" applyNumberFormat="1" applyFont="1" applyFill="1" applyBorder="1" applyAlignment="1" applyProtection="1">
      <alignment vertical="center"/>
      <protection locked="0"/>
    </xf>
    <xf numFmtId="0" fontId="21" fillId="0" borderId="25" xfId="0" applyFont="1" applyBorder="1" applyAlignment="1" applyProtection="1">
      <alignment vertical="center"/>
      <protection locked="0"/>
    </xf>
    <xf numFmtId="0" fontId="21" fillId="0" borderId="26" xfId="0" applyFont="1" applyBorder="1" applyAlignment="1" applyProtection="1">
      <alignment vertical="center"/>
      <protection locked="0"/>
    </xf>
    <xf numFmtId="0" fontId="4" fillId="0" borderId="9" xfId="0" applyNumberFormat="1" applyFont="1" applyBorder="1" applyAlignment="1" applyProtection="1"/>
    <xf numFmtId="0" fontId="0" fillId="0" borderId="10" xfId="0" applyBorder="1" applyAlignment="1" applyProtection="1">
      <alignment wrapText="1"/>
    </xf>
    <xf numFmtId="0" fontId="3" fillId="0" borderId="0" xfId="0" applyNumberFormat="1" applyFont="1" applyBorder="1" applyAlignment="1" applyProtection="1"/>
    <xf numFmtId="0" fontId="18" fillId="0" borderId="0" xfId="0" applyFont="1" applyAlignment="1" applyProtection="1"/>
    <xf numFmtId="0" fontId="3" fillId="0" borderId="0" xfId="0" applyFont="1" applyBorder="1" applyAlignment="1" applyProtection="1"/>
    <xf numFmtId="0" fontId="11" fillId="0" borderId="21" xfId="0" applyNumberFormat="1" applyFont="1" applyBorder="1" applyAlignment="1" applyProtection="1">
      <alignment wrapText="1"/>
    </xf>
    <xf numFmtId="1" fontId="12" fillId="0" borderId="22" xfId="0" applyNumberFormat="1" applyFont="1" applyBorder="1" applyAlignment="1" applyProtection="1"/>
    <xf numFmtId="1" fontId="12" fillId="0" borderId="23" xfId="0" applyNumberFormat="1" applyFont="1" applyBorder="1" applyAlignment="1" applyProtection="1"/>
    <xf numFmtId="0" fontId="3" fillId="0" borderId="35" xfId="0" applyNumberFormat="1" applyFont="1" applyBorder="1" applyAlignment="1" applyProtection="1"/>
    <xf numFmtId="1" fontId="3" fillId="0" borderId="36" xfId="0" applyNumberFormat="1" applyFont="1" applyBorder="1" applyAlignment="1" applyProtection="1"/>
    <xf numFmtId="166" fontId="1" fillId="4" borderId="24" xfId="0" applyNumberFormat="1" applyFont="1" applyFill="1" applyBorder="1" applyAlignment="1" applyProtection="1">
      <alignment horizontal="left" vertical="center"/>
      <protection locked="0"/>
    </xf>
    <xf numFmtId="166" fontId="1" fillId="4" borderId="25" xfId="0" applyNumberFormat="1" applyFont="1" applyFill="1" applyBorder="1" applyAlignment="1" applyProtection="1">
      <alignment vertical="center"/>
      <protection locked="0"/>
    </xf>
    <xf numFmtId="0" fontId="1" fillId="4" borderId="24" xfId="0" applyFont="1" applyFill="1" applyBorder="1" applyAlignment="1" applyProtection="1">
      <alignment vertical="center"/>
      <protection locked="0"/>
    </xf>
    <xf numFmtId="0" fontId="4" fillId="0" borderId="37" xfId="0" applyNumberFormat="1" applyFont="1" applyBorder="1" applyAlignment="1" applyProtection="1"/>
    <xf numFmtId="1" fontId="4" fillId="0" borderId="38" xfId="0" applyNumberFormat="1" applyFont="1" applyBorder="1" applyAlignment="1" applyProtection="1"/>
    <xf numFmtId="44" fontId="5" fillId="4" borderId="29" xfId="0" applyNumberFormat="1" applyFont="1" applyFill="1" applyBorder="1" applyAlignment="1" applyProtection="1">
      <alignment horizontal="center" wrapText="1"/>
      <protection locked="0"/>
    </xf>
    <xf numFmtId="44" fontId="5" fillId="4" borderId="30" xfId="0" applyNumberFormat="1" applyFont="1" applyFill="1" applyBorder="1" applyAlignment="1" applyProtection="1">
      <protection locked="0"/>
    </xf>
    <xf numFmtId="44" fontId="5" fillId="4" borderId="27" xfId="0" applyNumberFormat="1" applyFont="1" applyFill="1" applyBorder="1" applyAlignment="1" applyProtection="1">
      <alignment horizontal="center" wrapText="1"/>
      <protection locked="0"/>
    </xf>
    <xf numFmtId="0" fontId="4" fillId="0" borderId="40" xfId="0" applyNumberFormat="1" applyFont="1" applyBorder="1" applyAlignment="1" applyProtection="1">
      <alignment horizontal="left" wrapText="1"/>
    </xf>
    <xf numFmtId="1" fontId="4" fillId="0" borderId="41" xfId="0" applyNumberFormat="1" applyFont="1" applyBorder="1" applyAlignment="1" applyProtection="1">
      <alignment horizontal="left" wrapText="1"/>
    </xf>
    <xf numFmtId="0" fontId="3" fillId="0" borderId="0" xfId="0" applyNumberFormat="1" applyFont="1" applyBorder="1" applyAlignment="1" applyProtection="1">
      <protection hidden="1"/>
    </xf>
    <xf numFmtId="1" fontId="3" fillId="0" borderId="0" xfId="0" applyNumberFormat="1" applyFont="1" applyBorder="1" applyAlignment="1" applyProtection="1">
      <protection hidden="1"/>
    </xf>
    <xf numFmtId="1" fontId="3" fillId="0" borderId="0" xfId="0" applyNumberFormat="1" applyFont="1" applyBorder="1" applyAlignment="1" applyProtection="1"/>
    <xf numFmtId="0" fontId="4" fillId="0" borderId="42" xfId="0" applyNumberFormat="1" applyFont="1" applyBorder="1" applyAlignment="1" applyProtection="1">
      <alignment horizontal="left" wrapText="1"/>
    </xf>
    <xf numFmtId="1" fontId="4" fillId="0" borderId="43" xfId="0" applyNumberFormat="1" applyFont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protection hidden="1"/>
    </xf>
    <xf numFmtId="1" fontId="1" fillId="0" borderId="0" xfId="0" applyNumberFormat="1" applyFont="1" applyFill="1" applyBorder="1" applyAlignment="1" applyProtection="1">
      <protection hidden="1"/>
    </xf>
    <xf numFmtId="0" fontId="5" fillId="4" borderId="27" xfId="0" applyNumberFormat="1" applyFont="1" applyFill="1" applyBorder="1" applyAlignment="1" applyProtection="1">
      <alignment horizontal="left" wrapText="1"/>
      <protection locked="0"/>
    </xf>
    <xf numFmtId="0" fontId="5" fillId="4" borderId="31" xfId="0" applyNumberFormat="1" applyFont="1" applyFill="1" applyBorder="1" applyAlignment="1" applyProtection="1">
      <alignment wrapText="1"/>
      <protection locked="0"/>
    </xf>
    <xf numFmtId="0" fontId="5" fillId="4" borderId="28" xfId="0" applyNumberFormat="1" applyFont="1" applyFill="1" applyBorder="1" applyAlignment="1" applyProtection="1">
      <alignment wrapText="1"/>
      <protection locked="0"/>
    </xf>
    <xf numFmtId="0" fontId="5" fillId="4" borderId="31" xfId="0" applyNumberFormat="1" applyFont="1" applyFill="1" applyBorder="1" applyAlignment="1" applyProtection="1">
      <alignment horizontal="right" wrapText="1"/>
      <protection locked="0"/>
    </xf>
    <xf numFmtId="0" fontId="5" fillId="4" borderId="28" xfId="0" applyNumberFormat="1" applyFont="1" applyFill="1" applyBorder="1" applyAlignment="1" applyProtection="1">
      <alignment horizontal="right" wrapText="1"/>
      <protection locked="0"/>
    </xf>
    <xf numFmtId="0" fontId="4" fillId="0" borderId="32" xfId="0" applyNumberFormat="1" applyFont="1" applyBorder="1" applyAlignment="1" applyProtection="1">
      <alignment vertical="center" wrapText="1"/>
    </xf>
    <xf numFmtId="0" fontId="4" fillId="0" borderId="33" xfId="0" applyNumberFormat="1" applyFont="1" applyBorder="1" applyAlignment="1" applyProtection="1">
      <alignment wrapText="1"/>
    </xf>
    <xf numFmtId="0" fontId="4" fillId="0" borderId="34" xfId="0" applyNumberFormat="1" applyFont="1" applyBorder="1" applyAlignment="1" applyProtection="1">
      <alignment wrapText="1"/>
    </xf>
    <xf numFmtId="0" fontId="1" fillId="0" borderId="35" xfId="0" applyFont="1" applyBorder="1" applyAlignment="1" applyProtection="1">
      <alignment vertical="center"/>
      <protection hidden="1"/>
    </xf>
    <xf numFmtId="0" fontId="1" fillId="0" borderId="36" xfId="0" applyNumberFormat="1" applyFont="1" applyBorder="1" applyAlignment="1" applyProtection="1">
      <protection hidden="1"/>
    </xf>
    <xf numFmtId="0" fontId="4" fillId="0" borderId="27" xfId="0" applyNumberFormat="1" applyFont="1" applyBorder="1" applyAlignment="1" applyProtection="1">
      <alignment horizontal="center"/>
    </xf>
    <xf numFmtId="0" fontId="1" fillId="0" borderId="31" xfId="0" applyNumberFormat="1" applyFont="1" applyBorder="1" applyAlignment="1" applyProtection="1"/>
    <xf numFmtId="0" fontId="1" fillId="0" borderId="28" xfId="0" applyNumberFormat="1" applyFont="1" applyBorder="1" applyAlignment="1" applyProtection="1"/>
    <xf numFmtId="167" fontId="23" fillId="0" borderId="9" xfId="0" applyNumberFormat="1" applyFont="1" applyFill="1" applyBorder="1" applyAlignment="1" applyProtection="1">
      <alignment horizontal="right"/>
    </xf>
    <xf numFmtId="167" fontId="24" fillId="0" borderId="14" xfId="0" applyNumberFormat="1" applyFont="1" applyFill="1" applyBorder="1" applyAlignment="1" applyProtection="1">
      <alignment horizontal="right"/>
    </xf>
    <xf numFmtId="167" fontId="24" fillId="0" borderId="10" xfId="0" applyNumberFormat="1" applyFont="1" applyFill="1" applyBorder="1" applyAlignment="1" applyProtection="1">
      <alignment horizontal="right"/>
    </xf>
    <xf numFmtId="164" fontId="5" fillId="0" borderId="9" xfId="0" applyNumberFormat="1" applyFont="1" applyBorder="1" applyAlignment="1" applyProtection="1">
      <alignment wrapText="1"/>
    </xf>
    <xf numFmtId="0" fontId="20" fillId="0" borderId="10" xfId="0" applyFont="1" applyBorder="1" applyAlignment="1" applyProtection="1">
      <alignment wrapText="1"/>
    </xf>
    <xf numFmtId="0" fontId="9" fillId="0" borderId="25" xfId="0" applyFont="1" applyBorder="1" applyAlignment="1" applyProtection="1">
      <alignment horizontal="left" wrapText="1"/>
    </xf>
    <xf numFmtId="0" fontId="0" fillId="0" borderId="25" xfId="0" applyBorder="1" applyAlignment="1" applyProtection="1">
      <alignment horizontal="left" wrapText="1"/>
    </xf>
    <xf numFmtId="0" fontId="0" fillId="0" borderId="25" xfId="0" applyBorder="1" applyProtection="1">
      <alignment vertical="top" wrapText="1"/>
    </xf>
    <xf numFmtId="0" fontId="2" fillId="0" borderId="32" xfId="0" applyNumberFormat="1" applyFont="1" applyBorder="1" applyAlignment="1" applyProtection="1">
      <alignment horizontal="left"/>
    </xf>
    <xf numFmtId="0" fontId="2" fillId="0" borderId="33" xfId="0" applyNumberFormat="1" applyFont="1" applyBorder="1" applyAlignment="1" applyProtection="1">
      <alignment horizontal="left"/>
    </xf>
    <xf numFmtId="0" fontId="1" fillId="0" borderId="39" xfId="0" applyNumberFormat="1" applyFont="1" applyBorder="1" applyAlignment="1" applyProtection="1">
      <alignment horizontal="left"/>
    </xf>
    <xf numFmtId="1" fontId="4" fillId="0" borderId="9" xfId="0" applyNumberFormat="1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164" fontId="1" fillId="0" borderId="0" xfId="0" applyNumberFormat="1" applyFont="1" applyBorder="1" applyAlignment="1" applyProtection="1">
      <alignment horizontal="center" vertical="center" wrapText="1"/>
      <protection hidden="1"/>
    </xf>
    <xf numFmtId="164" fontId="1" fillId="0" borderId="0" xfId="0" applyNumberFormat="1" applyFont="1" applyBorder="1" applyAlignment="1" applyProtection="1">
      <alignment vertical="center"/>
      <protection hidden="1"/>
    </xf>
    <xf numFmtId="0" fontId="4" fillId="0" borderId="27" xfId="0" applyNumberFormat="1" applyFont="1" applyBorder="1" applyAlignment="1" applyProtection="1"/>
    <xf numFmtId="1" fontId="4" fillId="0" borderId="28" xfId="0" applyNumberFormat="1" applyFont="1" applyBorder="1" applyAlignment="1" applyProtection="1"/>
    <xf numFmtId="44" fontId="5" fillId="4" borderId="29" xfId="0" applyNumberFormat="1" applyFont="1" applyFill="1" applyBorder="1" applyAlignment="1" applyProtection="1">
      <alignment horizontal="left" wrapText="1"/>
      <protection locked="0"/>
    </xf>
    <xf numFmtId="0" fontId="11" fillId="0" borderId="21" xfId="0" applyNumberFormat="1" applyFont="1" applyFill="1" applyBorder="1" applyAlignment="1" applyProtection="1">
      <alignment wrapText="1"/>
    </xf>
    <xf numFmtId="1" fontId="12" fillId="0" borderId="22" xfId="0" applyNumberFormat="1" applyFont="1" applyFill="1" applyBorder="1" applyAlignment="1" applyProtection="1"/>
    <xf numFmtId="1" fontId="12" fillId="0" borderId="23" xfId="0" applyNumberFormat="1" applyFont="1" applyFill="1" applyBorder="1" applyAlignment="1" applyProtection="1"/>
    <xf numFmtId="0" fontId="2" fillId="0" borderId="9" xfId="0" applyNumberFormat="1" applyFont="1" applyBorder="1" applyAlignment="1" applyProtection="1">
      <alignment horizontal="left"/>
    </xf>
    <xf numFmtId="0" fontId="0" fillId="0" borderId="14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167" fontId="22" fillId="5" borderId="9" xfId="0" applyNumberFormat="1" applyFont="1" applyFill="1" applyBorder="1" applyAlignment="1" applyProtection="1">
      <alignment horizontal="right"/>
    </xf>
    <xf numFmtId="167" fontId="17" fillId="0" borderId="14" xfId="0" applyNumberFormat="1" applyFont="1" applyBorder="1" applyAlignment="1" applyProtection="1">
      <alignment horizontal="right"/>
    </xf>
    <xf numFmtId="167" fontId="17" fillId="0" borderId="10" xfId="0" applyNumberFormat="1" applyFont="1" applyBorder="1" applyAlignment="1" applyProtection="1">
      <alignment horizontal="right"/>
    </xf>
    <xf numFmtId="0" fontId="11" fillId="0" borderId="21" xfId="0" applyNumberFormat="1" applyFont="1" applyFill="1" applyBorder="1" applyAlignment="1" applyProtection="1"/>
    <xf numFmtId="1" fontId="11" fillId="0" borderId="22" xfId="0" applyNumberFormat="1" applyFont="1" applyFill="1" applyBorder="1" applyAlignment="1" applyProtection="1"/>
    <xf numFmtId="0" fontId="11" fillId="0" borderId="22" xfId="0" applyNumberFormat="1" applyFont="1" applyBorder="1" applyAlignment="1" applyProtection="1"/>
    <xf numFmtId="0" fontId="11" fillId="0" borderId="23" xfId="0" applyNumberFormat="1" applyFont="1" applyBorder="1" applyAlignment="1" applyProtection="1"/>
    <xf numFmtId="0" fontId="3" fillId="0" borderId="35" xfId="0" applyNumberFormat="1" applyFont="1" applyBorder="1" applyAlignment="1" applyProtection="1">
      <protection hidden="1"/>
    </xf>
    <xf numFmtId="1" fontId="1" fillId="0" borderId="44" xfId="0" applyNumberFormat="1" applyFont="1" applyBorder="1" applyAlignment="1" applyProtection="1">
      <protection hidden="1"/>
    </xf>
    <xf numFmtId="1" fontId="1" fillId="0" borderId="36" xfId="0" applyNumberFormat="1" applyFont="1" applyBorder="1" applyAlignment="1" applyProtection="1">
      <protection hidden="1"/>
    </xf>
    <xf numFmtId="0" fontId="4" fillId="0" borderId="27" xfId="0" applyNumberFormat="1" applyFont="1" applyBorder="1" applyAlignment="1" applyProtection="1">
      <alignment horizontal="center" wrapText="1"/>
    </xf>
    <xf numFmtId="0" fontId="11" fillId="0" borderId="22" xfId="0" applyNumberFormat="1" applyFont="1" applyBorder="1" applyAlignment="1" applyProtection="1">
      <alignment wrapText="1"/>
    </xf>
    <xf numFmtId="0" fontId="11" fillId="0" borderId="23" xfId="0" applyNumberFormat="1" applyFont="1" applyBorder="1" applyAlignment="1" applyProtection="1">
      <alignment wrapText="1"/>
    </xf>
    <xf numFmtId="1" fontId="11" fillId="0" borderId="23" xfId="0" applyNumberFormat="1" applyFont="1" applyBorder="1" applyAlignment="1" applyProtection="1"/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99"/>
      <rgbColor rgb="00FEFEFE"/>
      <rgbColor rgb="009CE159"/>
      <rgbColor rgb="00DD0806"/>
      <rgbColor rgb="009933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23812</xdr:rowOff>
    </xdr:from>
    <xdr:to>
      <xdr:col>0</xdr:col>
      <xdr:colOff>1127126</xdr:colOff>
      <xdr:row>2</xdr:row>
      <xdr:rowOff>768537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C385D66-DF61-5AF7-D21D-5E157E9D9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8" y="23812"/>
          <a:ext cx="1087438" cy="10781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zoomScaleNormal="100" workbookViewId="0">
      <selection activeCell="A5" sqref="A5:D5"/>
    </sheetView>
  </sheetViews>
  <sheetFormatPr defaultColWidth="6.59765625" defaultRowHeight="12.75" customHeight="1" x14ac:dyDescent="0.2"/>
  <cols>
    <col min="1" max="1" width="12" style="1" customWidth="1"/>
    <col min="2" max="2" width="7.796875" style="1" customWidth="1"/>
    <col min="3" max="4" width="7.69921875" style="1" customWidth="1"/>
    <col min="5" max="5" width="7.3984375" style="1" customWidth="1"/>
    <col min="6" max="6" width="7.69921875" style="1" customWidth="1"/>
    <col min="7" max="7" width="7.3984375" style="1" customWidth="1"/>
    <col min="8" max="8" width="3.09765625" style="1" customWidth="1"/>
    <col min="9" max="16384" width="6.59765625" style="1"/>
  </cols>
  <sheetData>
    <row r="1" spans="1:8" ht="15" customHeight="1" x14ac:dyDescent="0.2">
      <c r="A1" s="7"/>
      <c r="B1" s="7"/>
      <c r="C1" s="7"/>
      <c r="D1" s="7"/>
      <c r="E1" s="8"/>
      <c r="F1" s="8"/>
      <c r="G1" s="9"/>
      <c r="H1" s="10"/>
    </row>
    <row r="2" spans="1:8" ht="11.25" customHeight="1" x14ac:dyDescent="0.2">
      <c r="A2" s="7"/>
      <c r="B2" s="7"/>
      <c r="C2" s="7"/>
      <c r="D2" s="7"/>
      <c r="E2" s="7"/>
      <c r="F2" s="7"/>
      <c r="G2" s="10"/>
      <c r="H2" s="10"/>
    </row>
    <row r="3" spans="1:8" ht="66.75" customHeight="1" x14ac:dyDescent="0.45">
      <c r="A3" s="7"/>
      <c r="B3" s="11" t="s">
        <v>0</v>
      </c>
      <c r="C3" s="12"/>
      <c r="D3" s="7"/>
      <c r="E3" s="7"/>
      <c r="F3" s="7"/>
      <c r="G3" s="10"/>
      <c r="H3" s="10"/>
    </row>
    <row r="4" spans="1:8" ht="9" customHeight="1" x14ac:dyDescent="0.3">
      <c r="A4" s="157" t="s">
        <v>1</v>
      </c>
      <c r="B4" s="158"/>
      <c r="C4" s="158"/>
      <c r="D4" s="159"/>
      <c r="E4" s="166" t="s">
        <v>2</v>
      </c>
      <c r="F4" s="167"/>
      <c r="G4" s="90"/>
      <c r="H4" s="91"/>
    </row>
    <row r="5" spans="1:8" ht="16.5" customHeight="1" x14ac:dyDescent="0.2">
      <c r="A5" s="92"/>
      <c r="B5" s="93"/>
      <c r="C5" s="93"/>
      <c r="D5" s="94"/>
      <c r="E5" s="95"/>
      <c r="F5" s="96"/>
      <c r="G5" s="97"/>
      <c r="H5" s="98"/>
    </row>
    <row r="6" spans="1:8" ht="9" customHeight="1" x14ac:dyDescent="0.3">
      <c r="A6" s="104" t="s">
        <v>3</v>
      </c>
      <c r="B6" s="105"/>
      <c r="C6" s="105"/>
      <c r="D6" s="106"/>
      <c r="E6" s="88" t="s">
        <v>4</v>
      </c>
      <c r="F6" s="89"/>
      <c r="G6" s="90"/>
      <c r="H6" s="91"/>
    </row>
    <row r="7" spans="1:8" ht="16.5" customHeight="1" x14ac:dyDescent="0.2">
      <c r="A7" s="92"/>
      <c r="B7" s="93"/>
      <c r="C7" s="93"/>
      <c r="D7" s="94"/>
      <c r="E7" s="95"/>
      <c r="F7" s="96"/>
      <c r="G7" s="97"/>
      <c r="H7" s="98"/>
    </row>
    <row r="8" spans="1:8" ht="9" customHeight="1" x14ac:dyDescent="0.2">
      <c r="A8" s="104" t="s">
        <v>5</v>
      </c>
      <c r="B8" s="174"/>
      <c r="C8" s="174"/>
      <c r="D8" s="175"/>
      <c r="E8" s="88" t="s">
        <v>6</v>
      </c>
      <c r="F8" s="168"/>
      <c r="G8" s="168"/>
      <c r="H8" s="169"/>
    </row>
    <row r="9" spans="1:8" ht="16.5" customHeight="1" x14ac:dyDescent="0.2">
      <c r="A9" s="92"/>
      <c r="B9" s="93"/>
      <c r="C9" s="93"/>
      <c r="D9" s="94"/>
      <c r="E9" s="95"/>
      <c r="F9" s="96"/>
      <c r="G9" s="97"/>
      <c r="H9" s="98"/>
    </row>
    <row r="10" spans="1:8" ht="9" customHeight="1" x14ac:dyDescent="0.3">
      <c r="A10" s="104" t="s">
        <v>7</v>
      </c>
      <c r="B10" s="105"/>
      <c r="C10" s="105"/>
      <c r="D10" s="106"/>
      <c r="E10" s="88" t="s">
        <v>8</v>
      </c>
      <c r="F10" s="89"/>
      <c r="G10" s="90"/>
      <c r="H10" s="91"/>
    </row>
    <row r="11" spans="1:8" ht="16.5" customHeight="1" x14ac:dyDescent="0.2">
      <c r="A11" s="92"/>
      <c r="B11" s="93"/>
      <c r="C11" s="93"/>
      <c r="D11" s="94"/>
      <c r="E11" s="109"/>
      <c r="F11" s="110"/>
      <c r="G11" s="97"/>
      <c r="H11" s="98"/>
    </row>
    <row r="12" spans="1:8" ht="9" customHeight="1" x14ac:dyDescent="0.2">
      <c r="A12" s="104" t="s">
        <v>9</v>
      </c>
      <c r="B12" s="89"/>
      <c r="C12" s="89"/>
      <c r="D12" s="176"/>
      <c r="E12" s="88" t="s">
        <v>10</v>
      </c>
      <c r="F12" s="89"/>
      <c r="G12" s="90"/>
      <c r="H12" s="91"/>
    </row>
    <row r="13" spans="1:8" ht="16.5" customHeight="1" x14ac:dyDescent="0.2">
      <c r="A13" s="92"/>
      <c r="B13" s="93"/>
      <c r="C13" s="93"/>
      <c r="D13" s="94"/>
      <c r="E13" s="111"/>
      <c r="F13" s="93"/>
      <c r="G13" s="97"/>
      <c r="H13" s="98"/>
    </row>
    <row r="14" spans="1:8" ht="20.25" customHeight="1" x14ac:dyDescent="0.2">
      <c r="A14" s="107" t="s">
        <v>11</v>
      </c>
      <c r="B14" s="108"/>
      <c r="C14" s="52"/>
      <c r="D14" s="52"/>
      <c r="E14" s="52"/>
      <c r="F14" s="52"/>
      <c r="G14" s="36"/>
      <c r="H14" s="36"/>
    </row>
    <row r="15" spans="1:8" ht="16.5" customHeight="1" x14ac:dyDescent="0.2">
      <c r="A15" s="13"/>
      <c r="B15" s="14" t="s">
        <v>8</v>
      </c>
      <c r="C15" s="14" t="s">
        <v>12</v>
      </c>
      <c r="D15" s="15"/>
      <c r="E15" s="14" t="s">
        <v>8</v>
      </c>
      <c r="F15" s="16" t="s">
        <v>12</v>
      </c>
      <c r="G15" s="36"/>
      <c r="H15" s="36"/>
    </row>
    <row r="16" spans="1:8" ht="16.5" customHeight="1" x14ac:dyDescent="0.2">
      <c r="A16" s="17" t="s">
        <v>13</v>
      </c>
      <c r="B16" s="6"/>
      <c r="C16" s="53"/>
      <c r="D16" s="18" t="s">
        <v>14</v>
      </c>
      <c r="E16" s="6"/>
      <c r="F16" s="54"/>
      <c r="G16" s="36"/>
      <c r="H16" s="36"/>
    </row>
    <row r="17" spans="1:15" ht="12" customHeight="1" x14ac:dyDescent="0.2">
      <c r="A17" s="170"/>
      <c r="B17" s="171"/>
      <c r="C17" s="171"/>
      <c r="D17" s="172"/>
      <c r="E17" s="49"/>
      <c r="F17" s="49"/>
      <c r="G17" s="36"/>
      <c r="H17" s="36"/>
    </row>
    <row r="18" spans="1:15" ht="22.5" customHeight="1" x14ac:dyDescent="0.2">
      <c r="A18" s="103" t="s">
        <v>15</v>
      </c>
      <c r="B18" s="101"/>
      <c r="C18" s="173" t="s">
        <v>16</v>
      </c>
      <c r="D18" s="155"/>
      <c r="E18" s="49"/>
      <c r="F18" s="49"/>
      <c r="G18" s="36"/>
      <c r="H18" s="36"/>
    </row>
    <row r="19" spans="1:15" ht="16.5" customHeight="1" x14ac:dyDescent="0.2">
      <c r="A19" s="154" t="s">
        <v>17</v>
      </c>
      <c r="B19" s="155"/>
      <c r="C19" s="156">
        <v>0</v>
      </c>
      <c r="D19" s="115"/>
      <c r="E19" s="49"/>
      <c r="F19" s="49"/>
      <c r="G19" s="36"/>
      <c r="H19" s="36"/>
      <c r="O19" s="4"/>
    </row>
    <row r="20" spans="1:15" ht="16.5" customHeight="1" x14ac:dyDescent="0.2">
      <c r="A20" s="19" t="s">
        <v>18</v>
      </c>
      <c r="B20" s="20"/>
      <c r="C20" s="86">
        <v>0</v>
      </c>
      <c r="D20" s="87"/>
      <c r="E20" s="49"/>
      <c r="F20" s="49"/>
      <c r="G20" s="36"/>
      <c r="H20" s="36"/>
    </row>
    <row r="21" spans="1:15" ht="16.5" customHeight="1" x14ac:dyDescent="0.2">
      <c r="A21" s="112" t="s">
        <v>19</v>
      </c>
      <c r="B21" s="113"/>
      <c r="C21" s="114">
        <v>0</v>
      </c>
      <c r="D21" s="115"/>
      <c r="E21" s="49"/>
      <c r="F21" s="49"/>
      <c r="G21" s="36"/>
      <c r="H21" s="36"/>
    </row>
    <row r="22" spans="1:15" ht="16.5" customHeight="1" x14ac:dyDescent="0.2">
      <c r="A22" s="154" t="s">
        <v>20</v>
      </c>
      <c r="B22" s="155"/>
      <c r="C22" s="116">
        <v>0</v>
      </c>
      <c r="D22" s="87"/>
      <c r="E22" s="49"/>
      <c r="F22" s="49"/>
      <c r="G22" s="36"/>
      <c r="H22" s="36"/>
    </row>
    <row r="23" spans="1:15" ht="12" customHeight="1" x14ac:dyDescent="0.2">
      <c r="A23" s="124"/>
      <c r="B23" s="125"/>
      <c r="C23" s="152"/>
      <c r="D23" s="153"/>
      <c r="E23" s="49"/>
      <c r="F23" s="49"/>
      <c r="G23" s="36"/>
      <c r="H23" s="36"/>
      <c r="J23" s="3"/>
    </row>
    <row r="24" spans="1:15" ht="22.5" customHeight="1" x14ac:dyDescent="0.2">
      <c r="A24" s="101" t="s">
        <v>21</v>
      </c>
      <c r="B24" s="102"/>
      <c r="C24" s="21" t="s">
        <v>22</v>
      </c>
      <c r="D24" s="22" t="s">
        <v>23</v>
      </c>
      <c r="E24" s="84"/>
      <c r="F24" s="85"/>
      <c r="G24" s="45"/>
      <c r="H24" s="36"/>
    </row>
    <row r="25" spans="1:15" ht="15.95" customHeight="1" x14ac:dyDescent="0.2">
      <c r="A25" s="99" t="s">
        <v>42</v>
      </c>
      <c r="B25" s="100"/>
      <c r="C25" s="64">
        <v>0</v>
      </c>
      <c r="D25" s="62">
        <f>SUM(C25*25)</f>
        <v>0</v>
      </c>
      <c r="E25" s="80" t="s">
        <v>44</v>
      </c>
      <c r="F25" s="81"/>
      <c r="G25" s="46"/>
      <c r="H25" s="36"/>
    </row>
    <row r="26" spans="1:15" ht="15.95" customHeight="1" x14ac:dyDescent="0.2">
      <c r="A26" s="68" t="s">
        <v>41</v>
      </c>
      <c r="B26" s="70"/>
      <c r="C26" s="64">
        <v>0</v>
      </c>
      <c r="D26" s="62">
        <f>SUM(C26*14.5)</f>
        <v>0</v>
      </c>
      <c r="E26" s="80" t="s">
        <v>44</v>
      </c>
      <c r="F26" s="81"/>
      <c r="G26" s="46"/>
      <c r="H26" s="36"/>
    </row>
    <row r="27" spans="1:15" ht="15.95" customHeight="1" x14ac:dyDescent="0.2">
      <c r="A27" s="68" t="s">
        <v>43</v>
      </c>
      <c r="B27" s="70"/>
      <c r="C27" s="64">
        <v>0</v>
      </c>
      <c r="D27" s="62">
        <f>SUM(C27*39.5)</f>
        <v>0</v>
      </c>
      <c r="E27" s="77" t="s">
        <v>45</v>
      </c>
      <c r="F27" s="78"/>
      <c r="G27" s="46"/>
      <c r="H27" s="36"/>
    </row>
    <row r="28" spans="1:15" ht="16.5" customHeight="1" x14ac:dyDescent="0.2">
      <c r="A28" s="68" t="s">
        <v>24</v>
      </c>
      <c r="B28" s="23"/>
      <c r="C28" s="79">
        <v>0</v>
      </c>
      <c r="D28" s="63">
        <f>IF(C28&gt;=14,560,IF(C28&gt;=12,370,IF(C28&gt;=9,210,IF(C28&gt;=7,160,IF(C28&gt;=5,110,0)))))</f>
        <v>0</v>
      </c>
      <c r="E28" s="82"/>
      <c r="F28" s="83"/>
      <c r="G28" s="46"/>
      <c r="H28" s="36"/>
    </row>
    <row r="29" spans="1:15" ht="12" customHeight="1" x14ac:dyDescent="0.2">
      <c r="A29" s="119"/>
      <c r="B29" s="120"/>
      <c r="C29" s="49"/>
      <c r="D29" s="49"/>
      <c r="E29" s="71"/>
      <c r="F29" s="72"/>
      <c r="G29" s="36"/>
      <c r="H29" s="36"/>
    </row>
    <row r="30" spans="1:15" ht="22.5" customHeight="1" x14ac:dyDescent="0.2">
      <c r="A30" s="101" t="s">
        <v>25</v>
      </c>
      <c r="B30" s="121"/>
      <c r="C30" s="24" t="s">
        <v>26</v>
      </c>
      <c r="D30" s="24" t="s">
        <v>27</v>
      </c>
      <c r="E30" s="73"/>
      <c r="F30" s="74"/>
      <c r="G30" s="36"/>
      <c r="H30" s="36"/>
    </row>
    <row r="31" spans="1:15" ht="16.5" customHeight="1" x14ac:dyDescent="0.2">
      <c r="A31" s="122" t="s">
        <v>28</v>
      </c>
      <c r="B31" s="123"/>
      <c r="C31" s="55"/>
      <c r="D31" s="25">
        <f>SUM(C31*130)</f>
        <v>0</v>
      </c>
      <c r="E31" s="75"/>
      <c r="F31" s="76"/>
      <c r="G31" s="36"/>
      <c r="H31" s="36"/>
    </row>
    <row r="32" spans="1:15" ht="17.100000000000001" customHeight="1" x14ac:dyDescent="0.2">
      <c r="A32" s="117" t="s">
        <v>29</v>
      </c>
      <c r="B32" s="118"/>
      <c r="C32" s="56"/>
      <c r="D32" s="26">
        <f>SUM(C32*260)</f>
        <v>0</v>
      </c>
      <c r="E32" s="75"/>
      <c r="F32" s="76"/>
      <c r="G32" s="36"/>
      <c r="H32" s="36"/>
    </row>
    <row r="33" spans="1:10" ht="12" customHeight="1" x14ac:dyDescent="0.2">
      <c r="A33" s="40"/>
      <c r="B33" s="40"/>
      <c r="C33" s="47"/>
      <c r="D33" s="48"/>
      <c r="E33" s="40"/>
      <c r="F33" s="49"/>
      <c r="G33" s="36"/>
      <c r="H33" s="36"/>
    </row>
    <row r="34" spans="1:10" ht="22.5" customHeight="1" x14ac:dyDescent="0.2">
      <c r="A34" s="69" t="s">
        <v>30</v>
      </c>
      <c r="B34" s="136" t="s">
        <v>31</v>
      </c>
      <c r="C34" s="137"/>
      <c r="D34" s="138"/>
      <c r="E34" s="50"/>
      <c r="F34" s="51"/>
      <c r="G34" s="36"/>
      <c r="H34" s="36"/>
    </row>
    <row r="35" spans="1:10" ht="16.5" customHeight="1" x14ac:dyDescent="0.2">
      <c r="A35" s="27"/>
      <c r="B35" s="28" t="s">
        <v>32</v>
      </c>
      <c r="C35" s="29" t="s">
        <v>33</v>
      </c>
      <c r="D35" s="21" t="s">
        <v>34</v>
      </c>
      <c r="E35" s="150" t="s">
        <v>35</v>
      </c>
      <c r="F35" s="151"/>
      <c r="G35" s="36"/>
      <c r="H35" s="36"/>
    </row>
    <row r="36" spans="1:10" ht="16.5" customHeight="1" x14ac:dyDescent="0.2">
      <c r="A36" s="30" t="s">
        <v>28</v>
      </c>
      <c r="B36" s="57"/>
      <c r="C36" s="58"/>
      <c r="D36" s="56"/>
      <c r="E36" s="142">
        <f>SUM(B36*24,C36*42,D36*42)</f>
        <v>0</v>
      </c>
      <c r="F36" s="143"/>
      <c r="G36" s="36"/>
      <c r="H36" s="36"/>
    </row>
    <row r="37" spans="1:10" ht="16.5" customHeight="1" x14ac:dyDescent="0.2">
      <c r="A37" s="31" t="s">
        <v>29</v>
      </c>
      <c r="B37" s="59"/>
      <c r="C37" s="60"/>
      <c r="D37" s="56"/>
      <c r="E37" s="142">
        <f>SUM(B37*48,C37*84,D37*84)</f>
        <v>0</v>
      </c>
      <c r="F37" s="143"/>
      <c r="G37" s="36"/>
      <c r="H37" s="36"/>
    </row>
    <row r="38" spans="1:10" ht="22.5" customHeight="1" x14ac:dyDescent="0.2">
      <c r="A38" s="41"/>
      <c r="B38" s="42"/>
      <c r="C38" s="42"/>
      <c r="D38" s="42"/>
      <c r="E38" s="43"/>
      <c r="F38" s="44"/>
      <c r="G38" s="36"/>
      <c r="H38" s="36"/>
    </row>
    <row r="39" spans="1:10" ht="14.45" customHeight="1" x14ac:dyDescent="0.2">
      <c r="A39" s="147" t="s">
        <v>36</v>
      </c>
      <c r="B39" s="148"/>
      <c r="C39" s="149"/>
      <c r="D39" s="32" t="s">
        <v>37</v>
      </c>
      <c r="E39" s="160" t="s">
        <v>38</v>
      </c>
      <c r="F39" s="161"/>
      <c r="G39" s="161"/>
      <c r="H39" s="162"/>
    </row>
    <row r="40" spans="1:10" ht="16.5" customHeight="1" x14ac:dyDescent="0.25">
      <c r="A40" s="33"/>
      <c r="B40" s="34">
        <f>SUM(C19+C20+D26+D27+D28)</f>
        <v>0</v>
      </c>
      <c r="C40" s="35"/>
      <c r="D40" s="61">
        <v>0</v>
      </c>
      <c r="E40" s="163">
        <f>SUM(C21+C22+D25+D31+D32-E36-E37+B40*(1-D40))</f>
        <v>0</v>
      </c>
      <c r="F40" s="164"/>
      <c r="G40" s="164"/>
      <c r="H40" s="165"/>
      <c r="I40" s="2"/>
      <c r="J40" s="2"/>
    </row>
    <row r="41" spans="1:10" ht="6.75" customHeight="1" x14ac:dyDescent="0.2">
      <c r="A41" s="66"/>
      <c r="B41" s="67"/>
      <c r="C41" s="67"/>
      <c r="D41" s="67"/>
      <c r="E41" s="134"/>
      <c r="F41" s="135"/>
      <c r="G41" s="40"/>
      <c r="H41" s="39"/>
      <c r="I41" s="2"/>
      <c r="J41" s="2"/>
    </row>
    <row r="42" spans="1:10" ht="22.5" customHeight="1" x14ac:dyDescent="0.2">
      <c r="A42" s="131" t="s">
        <v>39</v>
      </c>
      <c r="B42" s="132"/>
      <c r="C42" s="132"/>
      <c r="D42" s="133"/>
      <c r="E42" s="40"/>
      <c r="F42" s="144" t="s">
        <v>40</v>
      </c>
      <c r="G42" s="145"/>
      <c r="H42" s="146"/>
      <c r="I42" s="5"/>
      <c r="J42" s="5"/>
    </row>
    <row r="43" spans="1:10" ht="16.5" customHeight="1" x14ac:dyDescent="0.25">
      <c r="A43" s="126"/>
      <c r="B43" s="129"/>
      <c r="C43" s="129"/>
      <c r="D43" s="130"/>
      <c r="E43" s="40"/>
      <c r="F43" s="139">
        <f>B40*(0-D40)</f>
        <v>0</v>
      </c>
      <c r="G43" s="140"/>
      <c r="H43" s="141"/>
      <c r="I43" s="2"/>
      <c r="J43" s="2"/>
    </row>
    <row r="44" spans="1:10" ht="16.5" customHeight="1" x14ac:dyDescent="0.2">
      <c r="A44" s="126"/>
      <c r="B44" s="127"/>
      <c r="C44" s="127"/>
      <c r="D44" s="128"/>
      <c r="E44" s="36"/>
      <c r="F44" s="37"/>
      <c r="G44" s="38"/>
      <c r="H44" s="39"/>
      <c r="I44" s="2"/>
      <c r="J44" s="2"/>
    </row>
    <row r="45" spans="1:10" ht="12.75" customHeight="1" x14ac:dyDescent="0.2">
      <c r="A45" s="65" t="s">
        <v>46</v>
      </c>
      <c r="B45" s="10"/>
      <c r="C45" s="10"/>
      <c r="D45" s="10"/>
      <c r="E45" s="10"/>
      <c r="F45" s="10"/>
      <c r="G45" s="10"/>
      <c r="H45" s="10"/>
    </row>
    <row r="46" spans="1:10" ht="12.75" customHeight="1" x14ac:dyDescent="0.2">
      <c r="A46" s="65"/>
    </row>
  </sheetData>
  <sheetProtection algorithmName="SHA-512" hashValue="1ApPIJWkx3WAjSM802sAKCzuct94q+yDMl07y9ba2ueiB2W/mZvUC36VMKwF92FMkwwuAvC6+768w16dbDL7Ug==" saltValue="yadYJM9PxL38sCiAdxSsJA==" spinCount="100000" sheet="1" selectLockedCells="1"/>
  <protectedRanges>
    <protectedRange sqref="A43:D44" name="Område14"/>
    <protectedRange sqref="C25:C27" name="Område8"/>
    <protectedRange sqref="E5" name="Område2"/>
    <protectedRange sqref="A5" name="Område1"/>
    <protectedRange sqref="A11:F11" name="Område3"/>
    <protectedRange sqref="A13:F13" name="Område4"/>
    <protectedRange sqref="B16:C16" name="Område5"/>
    <protectedRange sqref="E16:F16" name="Område6"/>
    <protectedRange sqref="C19:D22" name="Område7"/>
    <protectedRange sqref="C31:C32" name="Område9"/>
    <protectedRange sqref="B36:D37" name="Område10"/>
    <protectedRange sqref="A9:F9 A7:F7" name="Område13"/>
    <protectedRange sqref="G43" name="Område12"/>
    <protectedRange sqref="C28" name="Område8_2"/>
  </protectedRanges>
  <mergeCells count="56">
    <mergeCell ref="E26:F26"/>
    <mergeCell ref="A4:D4"/>
    <mergeCell ref="A9:D9"/>
    <mergeCell ref="E39:H39"/>
    <mergeCell ref="E40:H40"/>
    <mergeCell ref="E4:H4"/>
    <mergeCell ref="E5:H5"/>
    <mergeCell ref="E8:H8"/>
    <mergeCell ref="E9:H9"/>
    <mergeCell ref="A17:D17"/>
    <mergeCell ref="C18:D18"/>
    <mergeCell ref="A8:D8"/>
    <mergeCell ref="A5:D5"/>
    <mergeCell ref="A11:D11"/>
    <mergeCell ref="A13:D13"/>
    <mergeCell ref="A12:D12"/>
    <mergeCell ref="A10:D10"/>
    <mergeCell ref="A44:D44"/>
    <mergeCell ref="A43:D43"/>
    <mergeCell ref="A42:D42"/>
    <mergeCell ref="E41:F41"/>
    <mergeCell ref="B34:D34"/>
    <mergeCell ref="F43:H43"/>
    <mergeCell ref="E36:F36"/>
    <mergeCell ref="E37:F37"/>
    <mergeCell ref="F42:H42"/>
    <mergeCell ref="A39:C39"/>
    <mergeCell ref="E35:F35"/>
    <mergeCell ref="C23:D23"/>
    <mergeCell ref="A19:B19"/>
    <mergeCell ref="C19:D19"/>
    <mergeCell ref="A22:B22"/>
    <mergeCell ref="A21:B21"/>
    <mergeCell ref="C21:D21"/>
    <mergeCell ref="C22:D22"/>
    <mergeCell ref="A32:B32"/>
    <mergeCell ref="A29:B29"/>
    <mergeCell ref="A30:B30"/>
    <mergeCell ref="A31:B31"/>
    <mergeCell ref="A23:B23"/>
    <mergeCell ref="E25:F25"/>
    <mergeCell ref="E28:F28"/>
    <mergeCell ref="E24:F24"/>
    <mergeCell ref="C20:D20"/>
    <mergeCell ref="E6:H6"/>
    <mergeCell ref="A7:D7"/>
    <mergeCell ref="E7:H7"/>
    <mergeCell ref="A25:B25"/>
    <mergeCell ref="A24:B24"/>
    <mergeCell ref="A18:B18"/>
    <mergeCell ref="A6:D6"/>
    <mergeCell ref="A14:B14"/>
    <mergeCell ref="E10:H10"/>
    <mergeCell ref="E11:H11"/>
    <mergeCell ref="E12:H12"/>
    <mergeCell ref="E13:H13"/>
  </mergeCells>
  <pageMargins left="0.98425196850393704" right="0.70866141732283472" top="0.19685039370078741" bottom="0.74803149606299213" header="0.31496062992125984" footer="0.31496062992125984"/>
  <pageSetup paperSize="9" scale="99" orientation="portrait" r:id="rId1"/>
  <drawing r:id="rId2"/>
</worksheet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Domarkvitto</vt:lpstr>
      <vt:lpstr>Domarkvitto!Utskriftsområde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</dc:creator>
  <cp:keywords/>
  <dc:description/>
  <cp:lastModifiedBy>Thomas Borgström (Bandy)</cp:lastModifiedBy>
  <cp:revision/>
  <cp:lastPrinted>2023-08-29T10:30:24Z</cp:lastPrinted>
  <dcterms:created xsi:type="dcterms:W3CDTF">2015-09-03T10:50:00Z</dcterms:created>
  <dcterms:modified xsi:type="dcterms:W3CDTF">2025-09-01T14:49:56Z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8cad6c-9ab5-4995-adbc-1936d45cc877_Enabled">
    <vt:lpwstr>true</vt:lpwstr>
  </property>
  <property fmtid="{D5CDD505-2E9C-101B-9397-08002B2CF9AE}" pid="3" name="MSIP_Label_0d8cad6c-9ab5-4995-adbc-1936d45cc877_SetDate">
    <vt:lpwstr>2020-08-26T10:43:37Z</vt:lpwstr>
  </property>
  <property fmtid="{D5CDD505-2E9C-101B-9397-08002B2CF9AE}" pid="4" name="MSIP_Label_0d8cad6c-9ab5-4995-adbc-1936d45cc877_Method">
    <vt:lpwstr>Standard</vt:lpwstr>
  </property>
  <property fmtid="{D5CDD505-2E9C-101B-9397-08002B2CF9AE}" pid="5" name="MSIP_Label_0d8cad6c-9ab5-4995-adbc-1936d45cc877_Name">
    <vt:lpwstr>0d8cad6c-9ab5-4995-adbc-1936d45cc877</vt:lpwstr>
  </property>
  <property fmtid="{D5CDD505-2E9C-101B-9397-08002B2CF9AE}" pid="6" name="MSIP_Label_0d8cad6c-9ab5-4995-adbc-1936d45cc877_SiteId">
    <vt:lpwstr>9f6513af-b5bf-4193-ba55-a22f3f083010</vt:lpwstr>
  </property>
  <property fmtid="{D5CDD505-2E9C-101B-9397-08002B2CF9AE}" pid="7" name="MSIP_Label_0d8cad6c-9ab5-4995-adbc-1936d45cc877_ActionId">
    <vt:lpwstr>324ec13f-9ad6-4e31-9189-0000004e82c4</vt:lpwstr>
  </property>
  <property fmtid="{D5CDD505-2E9C-101B-9397-08002B2CF9AE}" pid="8" name="MSIP_Label_0d8cad6c-9ab5-4995-adbc-1936d45cc877_ContentBits">
    <vt:lpwstr>0</vt:lpwstr>
  </property>
</Properties>
</file>